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2021\NATJEČAJI\E-JN-USLUGE\E-JN-4221-ISTRAŽNI RADOVI\"/>
    </mc:Choice>
  </mc:AlternateContent>
  <bookViews>
    <workbookView xWindow="0" yWindow="0" windowWidth="19185" windowHeight="58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6" i="1"/>
  <c r="F15" i="1" l="1"/>
  <c r="F16" i="1" s="1"/>
  <c r="F17" i="1" s="1"/>
</calcChain>
</file>

<file path=xl/sharedStrings.xml><?xml version="1.0" encoding="utf-8"?>
<sst xmlns="http://schemas.openxmlformats.org/spreadsheetml/2006/main" count="35" uniqueCount="29">
  <si>
    <t>Opis stavke</t>
  </si>
  <si>
    <t>Količina</t>
  </si>
  <si>
    <t>Jedinična cijena (kn)</t>
  </si>
  <si>
    <t>kom.</t>
  </si>
  <si>
    <t>Br. stavke</t>
  </si>
  <si>
    <t>Iznos stavke (kn)</t>
  </si>
  <si>
    <t>UKUPNO BEZ PDV-a (kn):</t>
  </si>
  <si>
    <t>PDV (kn):</t>
  </si>
  <si>
    <t>Jed. mjere</t>
  </si>
  <si>
    <t>UKUPNO S PDV-om(kn):</t>
  </si>
  <si>
    <t xml:space="preserve">Istražni radovi za potrebe dopune elaborata ocjene postojećeg stanja konstrukcije </t>
  </si>
  <si>
    <t xml:space="preserve">i izrade projekta cjelovite obnove paviljona IV                     </t>
  </si>
  <si>
    <r>
      <rPr>
        <b/>
        <sz val="11"/>
        <color rgb="FF000000"/>
        <rFont val="Calibri"/>
        <family val="2"/>
        <charset val="238"/>
        <scheme val="minor"/>
      </rPr>
      <t xml:space="preserve">Utvrđivanje slojeva međukatnih konstrukcija </t>
    </r>
    <r>
      <rPr>
        <sz val="11"/>
        <color rgb="FF000000"/>
        <rFont val="Calibri"/>
        <family val="2"/>
        <charset val="238"/>
        <scheme val="minor"/>
      </rPr>
      <t>obzirom na vrstu materijala i dimenzije.
Stavka obuhvaća sve demontaže i izmjere međukatnih konstrukcija. Ispitivanja se provode na po 3 pozicije na stropnoj ploči podruma, prizemlja, 1. i 2. kata</t>
    </r>
  </si>
  <si>
    <r>
      <rPr>
        <b/>
        <sz val="11"/>
        <color rgb="FF000000"/>
        <rFont val="Calibri"/>
        <family val="2"/>
        <charset val="238"/>
        <scheme val="minor"/>
      </rPr>
      <t>Ispitivanje temelja</t>
    </r>
    <r>
      <rPr>
        <sz val="11"/>
        <color rgb="FF000000"/>
        <rFont val="Calibri"/>
        <family val="2"/>
        <charset val="238"/>
        <scheme val="minor"/>
      </rPr>
      <t xml:space="preserve"> obzirom na njihovu dimenziju i dubinu temeljenja.
Stavka uključuje sve potrebne iskope kao i zatrpavanje sondi nakon završetka radova sa grubim čišćenjem nakon završetka radova, te odvozom viška materijala na gradsku deponiju </t>
    </r>
  </si>
  <si>
    <r>
      <rPr>
        <b/>
        <sz val="11"/>
        <color rgb="FF000000"/>
        <rFont val="Calibri"/>
        <family val="2"/>
        <charset val="238"/>
        <scheme val="minor"/>
      </rPr>
      <t xml:space="preserve">Utvrđivanje posmične čvrstoće ziđa
</t>
    </r>
    <r>
      <rPr>
        <sz val="11"/>
        <color rgb="FF000000"/>
        <rFont val="Calibri"/>
        <family val="2"/>
        <charset val="238"/>
        <scheme val="minor"/>
      </rPr>
      <t>Stavka uključuje grubo čišćenje nakon završetka radova, te odvoz viška materijala na gradsku deponiju. Ispitivanje se provode pa po 4 pozicije u prizemlju, 1. i 2. katu</t>
    </r>
  </si>
  <si>
    <r>
      <rPr>
        <b/>
        <sz val="11"/>
        <color rgb="FF000000"/>
        <rFont val="Calibri"/>
        <family val="2"/>
        <charset val="238"/>
        <scheme val="minor"/>
      </rPr>
      <t>Utvrđivanje debljine zida</t>
    </r>
    <r>
      <rPr>
        <sz val="11"/>
        <color rgb="FF000000"/>
        <rFont val="Calibri"/>
        <family val="2"/>
        <charset val="238"/>
        <scheme val="minor"/>
      </rPr>
      <t xml:space="preserve"> bušenjem, na svim etažama </t>
    </r>
  </si>
  <si>
    <r>
      <rPr>
        <b/>
        <sz val="11"/>
        <color rgb="FF000000"/>
        <rFont val="Calibri"/>
        <family val="2"/>
        <charset val="238"/>
        <scheme val="minor"/>
      </rPr>
      <t>Uzorkovanje i ispitivanje tlačne čvrstoće betona, vizualna karakterizacija uzorka</t>
    </r>
    <r>
      <rPr>
        <sz val="11"/>
        <color rgb="FF000000"/>
        <rFont val="Calibri"/>
        <family val="2"/>
        <charset val="238"/>
        <scheme val="minor"/>
      </rPr>
      <t xml:space="preserve">.
Stavka uključuje bušenje valjaka promjera Ø 100 mm dijamantnom bušilicom prema normi HRN EN 12504-1, piljenje uzoraka, brušenje uzoraka, priprema uzoraka i ispitivanje tlačne čvrstoće betona u skladu sa normom HRN EN 12390-3 na stupovima i gredama </t>
    </r>
  </si>
  <si>
    <r>
      <rPr>
        <b/>
        <sz val="11"/>
        <color rgb="FF000000"/>
        <rFont val="Calibri"/>
        <family val="2"/>
        <charset val="238"/>
        <scheme val="minor"/>
      </rPr>
      <t>Određivanje položaja i rasporeda armature</t>
    </r>
    <r>
      <rPr>
        <sz val="11"/>
        <color rgb="FF000000"/>
        <rFont val="Calibri"/>
        <family val="2"/>
        <charset val="238"/>
        <scheme val="minor"/>
      </rPr>
      <t xml:space="preserve"> s iscrtavanjem skice položaja armature na betonskoj površini pomoću uređaja na principu elektromagnetske indukcije</t>
    </r>
  </si>
  <si>
    <r>
      <rPr>
        <b/>
        <sz val="11"/>
        <color rgb="FF000000"/>
        <rFont val="Calibri"/>
        <family val="2"/>
        <charset val="238"/>
        <scheme val="minor"/>
      </rPr>
      <t>Određivanje položaja i rasporeda armature</t>
    </r>
    <r>
      <rPr>
        <sz val="11"/>
        <color rgb="FF000000"/>
        <rFont val="Calibri"/>
        <family val="2"/>
        <charset val="238"/>
        <scheme val="minor"/>
      </rPr>
      <t xml:space="preserve"> s iscrtavanjem skice položaja armature na betonskoj površini pomoću uređaja na principu elektromagnetske indukcije betonskoj krovnoj rešetki </t>
    </r>
  </si>
  <si>
    <t>komplet</t>
  </si>
  <si>
    <r>
      <rPr>
        <b/>
        <sz val="11"/>
        <color rgb="FF000000"/>
        <rFont val="Calibri"/>
        <family val="2"/>
        <charset val="238"/>
        <scheme val="minor"/>
      </rPr>
      <t>Analiza i obrada rezultata ispitivanja</t>
    </r>
    <r>
      <rPr>
        <sz val="11"/>
        <color rgb="FF000000"/>
        <rFont val="Calibri"/>
        <family val="2"/>
        <charset val="238"/>
        <scheme val="minor"/>
      </rPr>
      <t>, te izrada elaborata o provedenim istražnim radovima</t>
    </r>
  </si>
  <si>
    <t>1</t>
  </si>
  <si>
    <t>2</t>
  </si>
  <si>
    <t>3</t>
  </si>
  <si>
    <t>4</t>
  </si>
  <si>
    <t>5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</si>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</sst>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n&quot;;[Red]\-#,##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4" fontId="4" fillId="3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0" fontId="6" fillId="0" borderId="0" xfId="0" applyFont="1"/>
    <xf numFmtId="6" fontId="7" fillId="0" borderId="0" xfId="0" applyNumberFormat="1" applyFont="1"/>
    <xf numFmtId="49" fontId="4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wrapText="1"/>
    </xf>
    <xf numFmtId="4" fontId="8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2" zoomScaleNormal="100" workbookViewId="0">
      <selection activeCell="F4" sqref="F4"/>
    </sheetView>
  </sheetViews>
  <sheetFormatPr defaultRowHeight="15" x14ac:dyDescent="0.25"/>
  <cols>
    <col min="1" max="1" width="9.28515625" style="2" customWidth="1"/>
    <col min="2" max="2" width="38.42578125" style="2" customWidth="1"/>
    <col min="3" max="3" width="9.42578125" style="2" customWidth="1"/>
    <col min="4" max="4" width="9" style="2" customWidth="1"/>
    <col min="5" max="5" width="11" style="2" customWidth="1"/>
    <col min="6" max="6" width="15" style="2" customWidth="1"/>
  </cols>
  <sheetData>
    <row r="1" spans="1:8" hidden="1" x14ac:dyDescent="0.25">
      <c r="A1" s="22"/>
      <c r="B1" s="22"/>
      <c r="C1" s="22"/>
      <c r="D1" s="22"/>
      <c r="E1" s="22"/>
      <c r="F1" s="22"/>
    </row>
    <row r="2" spans="1:8" ht="15.75" x14ac:dyDescent="0.25">
      <c r="A2" s="23" t="s">
        <v>10</v>
      </c>
      <c r="B2" s="23"/>
      <c r="C2" s="23"/>
      <c r="D2" s="23"/>
      <c r="E2" s="23"/>
      <c r="F2" s="23"/>
    </row>
    <row r="3" spans="1:8" ht="15.75" x14ac:dyDescent="0.25">
      <c r="A3" s="23" t="s">
        <v>11</v>
      </c>
      <c r="B3" s="23"/>
      <c r="C3" s="23"/>
      <c r="D3" s="23"/>
      <c r="E3" s="23"/>
      <c r="F3" s="23"/>
    </row>
    <row r="5" spans="1:8" ht="30" x14ac:dyDescent="0.25">
      <c r="A5" s="3" t="s">
        <v>4</v>
      </c>
      <c r="B5" s="3" t="s">
        <v>0</v>
      </c>
      <c r="C5" s="3" t="s">
        <v>8</v>
      </c>
      <c r="D5" s="3" t="s">
        <v>1</v>
      </c>
      <c r="E5" s="4" t="s">
        <v>2</v>
      </c>
      <c r="F5" s="3" t="s">
        <v>5</v>
      </c>
    </row>
    <row r="6" spans="1:8" ht="107.25" customHeight="1" x14ac:dyDescent="0.25">
      <c r="A6" s="12" t="s">
        <v>21</v>
      </c>
      <c r="B6" s="13" t="s">
        <v>12</v>
      </c>
      <c r="C6" s="5" t="s">
        <v>3</v>
      </c>
      <c r="D6" s="6">
        <v>12</v>
      </c>
      <c r="E6" s="9"/>
      <c r="F6" s="21">
        <f t="shared" ref="F6:F13" si="0">ROUND(D6*E6,2)</f>
        <v>0</v>
      </c>
      <c r="H6" s="14"/>
    </row>
    <row r="7" spans="1:8" ht="90" customHeight="1" x14ac:dyDescent="0.25">
      <c r="A7" s="12" t="s">
        <v>22</v>
      </c>
      <c r="B7" s="13" t="s">
        <v>13</v>
      </c>
      <c r="C7" s="5" t="s">
        <v>3</v>
      </c>
      <c r="D7" s="6">
        <v>4</v>
      </c>
      <c r="E7" s="9"/>
      <c r="F7" s="21">
        <f t="shared" si="0"/>
        <v>0</v>
      </c>
      <c r="H7" s="14"/>
    </row>
    <row r="8" spans="1:8" ht="90" x14ac:dyDescent="0.25">
      <c r="A8" s="12" t="s">
        <v>23</v>
      </c>
      <c r="B8" s="13" t="s">
        <v>14</v>
      </c>
      <c r="C8" s="5" t="s">
        <v>3</v>
      </c>
      <c r="D8" s="6">
        <v>12</v>
      </c>
      <c r="E8" s="9"/>
      <c r="F8" s="21">
        <f t="shared" si="0"/>
        <v>0</v>
      </c>
      <c r="H8" s="14"/>
    </row>
    <row r="9" spans="1:8" ht="30" x14ac:dyDescent="0.25">
      <c r="A9" s="12" t="s">
        <v>24</v>
      </c>
      <c r="B9" s="13" t="s">
        <v>15</v>
      </c>
      <c r="C9" s="5" t="s">
        <v>3</v>
      </c>
      <c r="D9" s="6">
        <v>15</v>
      </c>
      <c r="E9" s="10"/>
      <c r="F9" s="21">
        <f t="shared" si="0"/>
        <v>0</v>
      </c>
      <c r="H9" s="14"/>
    </row>
    <row r="10" spans="1:8" ht="115.9" customHeight="1" x14ac:dyDescent="0.25">
      <c r="A10" s="12" t="s">
        <v>25</v>
      </c>
      <c r="B10" s="13" t="s">
        <v>16</v>
      </c>
      <c r="C10" s="7" t="s">
        <v>3</v>
      </c>
      <c r="D10" s="8">
        <v>6</v>
      </c>
      <c r="E10" s="10"/>
      <c r="F10" s="21">
        <f t="shared" si="0"/>
        <v>0</v>
      </c>
    </row>
    <row r="11" spans="1:8" ht="75" x14ac:dyDescent="0.25">
      <c r="A11" s="16" t="s">
        <v>26</v>
      </c>
      <c r="B11" s="17" t="s">
        <v>17</v>
      </c>
      <c r="C11" s="18" t="s">
        <v>3</v>
      </c>
      <c r="D11" s="19">
        <v>6</v>
      </c>
      <c r="E11" s="20"/>
      <c r="F11" s="21">
        <f t="shared" si="0"/>
        <v>0</v>
      </c>
      <c r="H11" s="14"/>
    </row>
    <row r="12" spans="1:8" ht="75" x14ac:dyDescent="0.25">
      <c r="A12" s="12" t="s">
        <v>27</v>
      </c>
      <c r="B12" s="13" t="s">
        <v>18</v>
      </c>
      <c r="C12" s="7" t="s">
        <v>3</v>
      </c>
      <c r="D12" s="6">
        <v>6</v>
      </c>
      <c r="E12" s="10"/>
      <c r="F12" s="21">
        <f t="shared" si="0"/>
        <v>0</v>
      </c>
    </row>
    <row r="13" spans="1:8" ht="45" x14ac:dyDescent="0.25">
      <c r="A13" s="12" t="s">
        <v>28</v>
      </c>
      <c r="B13" s="13" t="s">
        <v>20</v>
      </c>
      <c r="C13" s="7" t="s">
        <v>19</v>
      </c>
      <c r="D13" s="6">
        <v>1</v>
      </c>
      <c r="E13" s="10"/>
      <c r="F13" s="21">
        <f t="shared" si="0"/>
        <v>0</v>
      </c>
    </row>
    <row r="14" spans="1:8" ht="12.75" customHeight="1" x14ac:dyDescent="0.25">
      <c r="A14" s="1"/>
      <c r="B14" s="1"/>
      <c r="C14" s="1"/>
      <c r="D14" s="1"/>
      <c r="E14" s="1"/>
      <c r="F14" s="1"/>
    </row>
    <row r="15" spans="1:8" ht="24" customHeight="1" x14ac:dyDescent="0.25">
      <c r="A15" s="1"/>
      <c r="B15" s="1"/>
      <c r="C15" s="24" t="s">
        <v>6</v>
      </c>
      <c r="D15" s="24"/>
      <c r="E15" s="24"/>
      <c r="F15" s="11">
        <f>SUM(F6:F13)</f>
        <v>0</v>
      </c>
      <c r="H15" s="15"/>
    </row>
    <row r="16" spans="1:8" ht="21" customHeight="1" x14ac:dyDescent="0.25">
      <c r="A16" s="1"/>
      <c r="B16" s="1"/>
      <c r="C16" s="24" t="s">
        <v>7</v>
      </c>
      <c r="D16" s="24"/>
      <c r="E16" s="24"/>
      <c r="F16" s="11">
        <f>ROUND(F15*0.25,2)</f>
        <v>0</v>
      </c>
    </row>
    <row r="17" spans="1:6" ht="20.25" customHeight="1" x14ac:dyDescent="0.25">
      <c r="A17" s="1"/>
      <c r="B17" s="1"/>
      <c r="C17" s="24" t="s">
        <v>9</v>
      </c>
      <c r="D17" s="24"/>
      <c r="E17" s="24"/>
      <c r="F17" s="11">
        <f>F15+F16</f>
        <v>0</v>
      </c>
    </row>
  </sheetData>
  <mergeCells count="6">
    <mergeCell ref="A1:F1"/>
    <mergeCell ref="A2:F2"/>
    <mergeCell ref="C17:E17"/>
    <mergeCell ref="C15:E15"/>
    <mergeCell ref="C16:E16"/>
    <mergeCell ref="A3:F3"/>
  </mergeCells>
  <pageMargins left="0.25" right="0.25" top="0.75" bottom="0.75" header="0.3" footer="0.3"/>
  <pageSetup paperSize="9" scale="97" orientation="portrait" r:id="rId1"/>
  <headerFooter>
    <oddHeader>&amp;C
PRILOG II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2021-07-15T12:01:06Z</cp:lastPrinted>
  <dcterms:created xsi:type="dcterms:W3CDTF">2020-01-14T11:42:16Z</dcterms:created>
  <dcterms:modified xsi:type="dcterms:W3CDTF">2021-07-15T12:01:13Z</dcterms:modified>
</cp:coreProperties>
</file>